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0055" windowHeight="7170" activeTab="1"/>
  </bookViews>
  <sheets>
    <sheet name="Introduction" sheetId="1" r:id="rId1"/>
    <sheet name="Stock Turnover Ratio" sheetId="2" r:id="rId2"/>
  </sheets>
  <calcPr calcId="124519"/>
</workbook>
</file>

<file path=xl/calcChain.xml><?xml version="1.0" encoding="utf-8"?>
<calcChain xmlns="http://schemas.openxmlformats.org/spreadsheetml/2006/main">
  <c r="T11" i="2"/>
  <c r="U11"/>
  <c r="V11"/>
  <c r="W11"/>
  <c r="X11"/>
  <c r="C12"/>
  <c r="D12"/>
  <c r="E12"/>
  <c r="V13" s="1"/>
  <c r="F12"/>
  <c r="W13" s="1"/>
  <c r="G12"/>
  <c r="T12"/>
  <c r="U12"/>
  <c r="V12"/>
  <c r="W12"/>
  <c r="X12"/>
  <c r="T13"/>
  <c r="U13"/>
  <c r="X13"/>
</calcChain>
</file>

<file path=xl/sharedStrings.xml><?xml version="1.0" encoding="utf-8"?>
<sst xmlns="http://schemas.openxmlformats.org/spreadsheetml/2006/main" count="6" uniqueCount="5">
  <si>
    <t xml:space="preserve"> </t>
  </si>
  <si>
    <t>Stock Turnover Ratio</t>
  </si>
  <si>
    <t>Inventories</t>
  </si>
  <si>
    <t>Raw Materials</t>
  </si>
  <si>
    <t>YEARS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</si>
</sst>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">
    <xf numFmtId="0" fontId="0" fillId="0" borderId="0" xfId="0"/>
    <xf numFmtId="0" fontId="1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'Stock Turnover Ratio'!$B$10</c:f>
              <c:strCache>
                <c:ptCount val="1"/>
                <c:pt idx="0">
                  <c:v>Raw Materials</c:v>
                </c:pt>
              </c:strCache>
            </c:strRef>
          </c:tx>
          <c:spPr>
            <a:noFill/>
            <a:ln w="41275">
              <a:solidFill>
                <a:srgbClr val="C0504D">
                  <a:lumMod val="50000"/>
                </a:srgbClr>
              </a:solidFill>
            </a:ln>
          </c:spPr>
          <c:cat>
            <c:numRef>
              <c:f>'Stock Turnover Ratio'!$C$9:$G$9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'Stock Turnover Ratio'!$T$11:$X$11</c:f>
              <c:numCache>
                <c:formatCode>General</c:formatCode>
                <c:ptCount val="5"/>
                <c:pt idx="0">
                  <c:v>662.18</c:v>
                </c:pt>
                <c:pt idx="1">
                  <c:v>824.8</c:v>
                </c:pt>
                <c:pt idx="2">
                  <c:v>1178.32</c:v>
                </c:pt>
                <c:pt idx="3">
                  <c:v>1219.2</c:v>
                </c:pt>
                <c:pt idx="4">
                  <c:v>1086.23</c:v>
                </c:pt>
              </c:numCache>
            </c:numRef>
          </c:val>
        </c:ser>
        <c:ser>
          <c:idx val="1"/>
          <c:order val="1"/>
          <c:tx>
            <c:strRef>
              <c:f>'Stock Turnover Ratio'!$B$11</c:f>
              <c:strCache>
                <c:ptCount val="1"/>
                <c:pt idx="0">
                  <c:v>Inventories</c:v>
                </c:pt>
              </c:strCache>
            </c:strRef>
          </c:tx>
          <c:cat>
            <c:numRef>
              <c:f>'Stock Turnover Ratio'!$C$9:$G$9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'Stock Turnover Ratio'!$T$12:$X$12</c:f>
              <c:numCache>
                <c:formatCode>General</c:formatCode>
                <c:ptCount val="5"/>
                <c:pt idx="0">
                  <c:v>231.7</c:v>
                </c:pt>
                <c:pt idx="1">
                  <c:v>408.66</c:v>
                </c:pt>
                <c:pt idx="2">
                  <c:v>641.49</c:v>
                </c:pt>
                <c:pt idx="3">
                  <c:v>757.29</c:v>
                </c:pt>
                <c:pt idx="4">
                  <c:v>756.02</c:v>
                </c:pt>
              </c:numCache>
            </c:numRef>
          </c:val>
        </c:ser>
        <c:overlap val="100"/>
        <c:axId val="67482368"/>
        <c:axId val="67483904"/>
      </c:barChart>
      <c:lineChart>
        <c:grouping val="standard"/>
        <c:ser>
          <c:idx val="2"/>
          <c:order val="2"/>
          <c:tx>
            <c:strRef>
              <c:f>'Stock Turnover Ratio'!$B$12</c:f>
              <c:strCache>
                <c:ptCount val="1"/>
                <c:pt idx="0">
                  <c:v>Stock Turnover Ratio</c:v>
                </c:pt>
              </c:strCache>
            </c:strRef>
          </c:tx>
          <c:dLbls>
            <c:dLblPos val="ctr"/>
            <c:showVal val="1"/>
          </c:dLbls>
          <c:cat>
            <c:numRef>
              <c:f>'Stock Turnover Ratio'!$C$9:$G$9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'Stock Turnover Ratio'!$T$13:$X$13</c:f>
              <c:numCache>
                <c:formatCode>General</c:formatCode>
                <c:ptCount val="5"/>
                <c:pt idx="0">
                  <c:v>2.86</c:v>
                </c:pt>
                <c:pt idx="1">
                  <c:v>2.02</c:v>
                </c:pt>
                <c:pt idx="2">
                  <c:v>1.84</c:v>
                </c:pt>
                <c:pt idx="3">
                  <c:v>1.61</c:v>
                </c:pt>
                <c:pt idx="4">
                  <c:v>1.44</c:v>
                </c:pt>
              </c:numCache>
            </c:numRef>
          </c:val>
        </c:ser>
        <c:marker val="1"/>
        <c:axId val="67491328"/>
        <c:axId val="67489792"/>
      </c:lineChart>
      <c:catAx>
        <c:axId val="67482368"/>
        <c:scaling>
          <c:orientation val="minMax"/>
        </c:scaling>
        <c:axPos val="b"/>
        <c:numFmt formatCode="General" sourceLinked="1"/>
        <c:tickLblPos val="nextTo"/>
        <c:crossAx val="67483904"/>
        <c:crosses val="autoZero"/>
        <c:auto val="1"/>
        <c:lblAlgn val="ctr"/>
        <c:lblOffset val="100"/>
      </c:catAx>
      <c:valAx>
        <c:axId val="67483904"/>
        <c:scaling>
          <c:orientation val="minMax"/>
        </c:scaling>
        <c:axPos val="l"/>
        <c:majorGridlines/>
        <c:numFmt formatCode="General" sourceLinked="1"/>
        <c:tickLblPos val="nextTo"/>
        <c:crossAx val="67482368"/>
        <c:crosses val="autoZero"/>
        <c:crossBetween val="between"/>
      </c:valAx>
      <c:valAx>
        <c:axId val="67489792"/>
        <c:scaling>
          <c:orientation val="minMax"/>
        </c:scaling>
        <c:axPos val="r"/>
        <c:numFmt formatCode="General" sourceLinked="1"/>
        <c:tickLblPos val="nextTo"/>
        <c:crossAx val="67491328"/>
        <c:crosses val="max"/>
        <c:crossBetween val="between"/>
      </c:valAx>
      <c:catAx>
        <c:axId val="67491328"/>
        <c:scaling>
          <c:orientation val="minMax"/>
        </c:scaling>
        <c:delete val="1"/>
        <c:axPos val="b"/>
        <c:numFmt formatCode="General" sourceLinked="1"/>
        <c:tickLblPos val="nextTo"/>
        <c:crossAx val="67489792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602567</xdr:colOff>
      <xdr:row>20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088967" cy="3981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14</xdr:row>
      <xdr:rowOff>85725</xdr:rowOff>
    </xdr:from>
    <xdr:to>
      <xdr:col>6</xdr:col>
      <xdr:colOff>390525</xdr:colOff>
      <xdr:row>22</xdr:row>
      <xdr:rowOff>29125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2752725"/>
          <a:ext cx="3667125" cy="146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9524</xdr:colOff>
      <xdr:row>8</xdr:row>
      <xdr:rowOff>85725</xdr:rowOff>
    </xdr:from>
    <xdr:to>
      <xdr:col>17</xdr:col>
      <xdr:colOff>38099</xdr:colOff>
      <xdr:row>22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1"/>
  <sheetViews>
    <sheetView showGridLines="0" workbookViewId="0">
      <selection activeCell="D9" sqref="D9"/>
    </sheetView>
  </sheetViews>
  <sheetFormatPr defaultColWidth="0" defaultRowHeight="15" zeroHeight="1"/>
  <cols>
    <col min="1" max="10" width="9.140625" customWidth="1"/>
    <col min="11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4"/>
  <dimension ref="B1:X29"/>
  <sheetViews>
    <sheetView showGridLines="0" tabSelected="1" workbookViewId="0">
      <selection activeCell="A6" sqref="A6"/>
    </sheetView>
  </sheetViews>
  <sheetFormatPr defaultRowHeight="16.5" zeroHeight="1"/>
  <cols>
    <col min="1" max="1" width="9.140625" style="1"/>
    <col min="2" max="2" width="22.42578125" style="1" customWidth="1"/>
    <col min="3" max="16384" width="9.140625" style="1"/>
  </cols>
  <sheetData>
    <row r="1" spans="2:24"/>
    <row r="2" spans="2:24"/>
    <row r="3" spans="2:24"/>
    <row r="4" spans="2:24"/>
    <row r="5" spans="2:24"/>
    <row r="6" spans="2:24"/>
    <row r="7" spans="2:24"/>
    <row r="8" spans="2:24"/>
    <row r="9" spans="2:24">
      <c r="B9" s="1" t="s">
        <v>4</v>
      </c>
      <c r="C9" s="1">
        <v>2009</v>
      </c>
      <c r="D9" s="1">
        <v>2010</v>
      </c>
      <c r="E9" s="1">
        <v>2011</v>
      </c>
      <c r="F9" s="1">
        <v>2012</v>
      </c>
      <c r="G9" s="1">
        <v>2013</v>
      </c>
    </row>
    <row r="10" spans="2:24">
      <c r="B10" s="1" t="s">
        <v>3</v>
      </c>
      <c r="C10" s="1">
        <v>662.18</v>
      </c>
      <c r="D10" s="1">
        <v>824.8</v>
      </c>
      <c r="E10" s="1">
        <v>1178.32</v>
      </c>
      <c r="F10" s="1">
        <v>1219.2</v>
      </c>
      <c r="G10" s="1">
        <v>1086.23</v>
      </c>
    </row>
    <row r="11" spans="2:24">
      <c r="B11" s="1" t="s">
        <v>2</v>
      </c>
      <c r="C11" s="1">
        <v>231.7</v>
      </c>
      <c r="D11" s="1">
        <v>408.66</v>
      </c>
      <c r="E11" s="1">
        <v>641.49</v>
      </c>
      <c r="F11" s="1">
        <v>757.29</v>
      </c>
      <c r="G11" s="1">
        <v>756.02</v>
      </c>
      <c r="S11" s="1" t="b">
        <v>1</v>
      </c>
      <c r="T11" s="1">
        <f>IF($S$11,C10,"NA")</f>
        <v>662.18</v>
      </c>
      <c r="U11" s="1">
        <f>IF($S$11,D10,"NA")</f>
        <v>824.8</v>
      </c>
      <c r="V11" s="1">
        <f>IF($S$11,E10,"NA")</f>
        <v>1178.32</v>
      </c>
      <c r="W11" s="1">
        <f>IF($S$11,F10,"NA")</f>
        <v>1219.2</v>
      </c>
      <c r="X11" s="1">
        <f>IF($S$11,G10,"NA")</f>
        <v>1086.23</v>
      </c>
    </row>
    <row r="12" spans="2:24">
      <c r="B12" s="1" t="s">
        <v>1</v>
      </c>
      <c r="C12" s="1">
        <f>ROUND(C10/C11,2)</f>
        <v>2.86</v>
      </c>
      <c r="D12" s="1">
        <f>ROUND(D10/D11,2)</f>
        <v>2.02</v>
      </c>
      <c r="E12" s="1">
        <f>ROUND(E10/E11,2)</f>
        <v>1.84</v>
      </c>
      <c r="F12" s="1">
        <f>ROUND(F10/F11,2)</f>
        <v>1.61</v>
      </c>
      <c r="G12" s="1">
        <f>ROUND(G10/G11,2)</f>
        <v>1.44</v>
      </c>
      <c r="S12" s="1" t="b">
        <v>1</v>
      </c>
      <c r="T12" s="1">
        <f>IF($S$12,C11,"NA")</f>
        <v>231.7</v>
      </c>
      <c r="U12" s="1">
        <f>IF($S$12,D11,"NA")</f>
        <v>408.66</v>
      </c>
      <c r="V12" s="1">
        <f>IF($S$12,E11,"NA")</f>
        <v>641.49</v>
      </c>
      <c r="W12" s="1">
        <f>IF($S$12,F11,"NA")</f>
        <v>757.29</v>
      </c>
      <c r="X12" s="1">
        <f>IF($S$12,G11,"NA")</f>
        <v>756.02</v>
      </c>
    </row>
    <row r="13" spans="2:24">
      <c r="B13" s="1" t="s">
        <v>0</v>
      </c>
      <c r="C13" s="1" t="s">
        <v>0</v>
      </c>
      <c r="S13" s="1" t="b">
        <v>1</v>
      </c>
      <c r="T13" s="1">
        <f>IF($S$13,C12,"NA")</f>
        <v>2.86</v>
      </c>
      <c r="U13" s="1">
        <f>IF($S$13,D12,"NA")</f>
        <v>2.02</v>
      </c>
      <c r="V13" s="1">
        <f>IF($S$13,E12,"NA")</f>
        <v>1.84</v>
      </c>
      <c r="W13" s="1">
        <f>IF($S$13,F12,"NA")</f>
        <v>1.61</v>
      </c>
      <c r="X13" s="1">
        <f>IF($S$13,G12,"NA")</f>
        <v>1.44</v>
      </c>
    </row>
    <row r="14" spans="2:24"/>
    <row r="15" spans="2:24"/>
    <row r="16" spans="2:24"/>
    <row r="17"/>
    <row r="18"/>
    <row r="19"/>
    <row r="20"/>
    <row r="21"/>
    <row r="22"/>
    <row r="23"/>
    <row r="24"/>
    <row r="25"/>
    <row r="26"/>
    <row r="27"/>
    <row r="28"/>
    <row r="29"/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Stock Turnover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2017-03-26T16:35:42Z</dcterms:created>
  <dcterms:modified xsi:type="dcterms:W3CDTF">2017-03-27T12:07:42Z</dcterms:modified>
</cp:coreProperties>
</file>